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</calcChain>
</file>

<file path=xl/sharedStrings.xml><?xml version="1.0" encoding="utf-8"?>
<sst xmlns="http://schemas.openxmlformats.org/spreadsheetml/2006/main" count="251" uniqueCount="204">
  <si>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</si>
  <si>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</si>
  <si>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</si>
  <si>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</si>
  <si>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затрат, непосредственно связанный с оказанием муниципальной услуги, руб.</t>
  </si>
  <si>
    <t>Базовый норматив затрат на общехозяйственные нужды, руб.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</si>
  <si>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</si>
  <si>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</si>
  <si>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</si>
  <si>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</si>
  <si>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</si>
  <si>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</si>
  <si>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</si>
  <si>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</si>
  <si>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</si>
  <si>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</si>
  <si>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</si>
  <si>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</si>
  <si>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</si>
  <si>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</si>
  <si>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</si>
  <si>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</si>
  <si>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</si>
  <si>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</si>
  <si>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0,00</t>
  </si>
  <si>
    <t>Реализация дополнительных предпрофессиональных программ в области искусств. Фортепиано. Очная</t>
  </si>
  <si>
    <t>802112О.99.0.ББ55АА48000</t>
  </si>
  <si>
    <t>человеко-час</t>
  </si>
  <si>
    <t>342,14</t>
  </si>
  <si>
    <t>7,43</t>
  </si>
  <si>
    <t>0,45</t>
  </si>
  <si>
    <t>1,59</t>
  </si>
  <si>
    <t>2,04</t>
  </si>
  <si>
    <t>0,10</t>
  </si>
  <si>
    <t>0,41</t>
  </si>
  <si>
    <t>2,00</t>
  </si>
  <si>
    <t>5,98</t>
  </si>
  <si>
    <t>8,59</t>
  </si>
  <si>
    <t>Реализация дополнительных предпрофессиональных программ в области искусств. Струнные инструменты. Очная</t>
  </si>
  <si>
    <t>802112О.99.0.ББ55АБ04000</t>
  </si>
  <si>
    <t>712,56</t>
  </si>
  <si>
    <t>15,28</t>
  </si>
  <si>
    <t>0,95</t>
  </si>
  <si>
    <t>3,32</t>
  </si>
  <si>
    <t>4,26</t>
  </si>
  <si>
    <t>0,22</t>
  </si>
  <si>
    <t>0,86</t>
  </si>
  <si>
    <t>4,18</t>
  </si>
  <si>
    <t>12,49</t>
  </si>
  <si>
    <t>17,90</t>
  </si>
  <si>
    <t>Реализация дополнительных предпрофессиональных программ в области искусств. Духовые и ударные инструменты. Очная</t>
  </si>
  <si>
    <t>802112О.99.0.ББ55АБ60000</t>
  </si>
  <si>
    <t>618,21</t>
  </si>
  <si>
    <t>13,49</t>
  </si>
  <si>
    <t>0,83</t>
  </si>
  <si>
    <t>2,88</t>
  </si>
  <si>
    <t>3,70</t>
  </si>
  <si>
    <t>0,19</t>
  </si>
  <si>
    <t>0,75</t>
  </si>
  <si>
    <t>3,63</t>
  </si>
  <si>
    <t>10,83</t>
  </si>
  <si>
    <t>15,50</t>
  </si>
  <si>
    <t>Реализация дополнительных предпрофессиональных программ в области искусств. Народные инструменты. Очная</t>
  </si>
  <si>
    <t>802112О.99.0.ББ55АВ16000</t>
  </si>
  <si>
    <t>313,83</t>
  </si>
  <si>
    <t>6,85</t>
  </si>
  <si>
    <t>1,46</t>
  </si>
  <si>
    <t>1,88</t>
  </si>
  <si>
    <t>0,09</t>
  </si>
  <si>
    <t>0,38</t>
  </si>
  <si>
    <t>1,85</t>
  </si>
  <si>
    <t>5,49</t>
  </si>
  <si>
    <t>7,88</t>
  </si>
  <si>
    <t>Реализация дополнительных предпрофессиональных программ в области искусств. Хоровое пение. Очная</t>
  </si>
  <si>
    <t>802112О.99.0.ББ55АГ28000</t>
  </si>
  <si>
    <t>456,10</t>
  </si>
  <si>
    <t>9,80</t>
  </si>
  <si>
    <t>0,61</t>
  </si>
  <si>
    <t>2,13</t>
  </si>
  <si>
    <t>2,72</t>
  </si>
  <si>
    <t>0,14</t>
  </si>
  <si>
    <t>0,55</t>
  </si>
  <si>
    <t>2,67</t>
  </si>
  <si>
    <t>8,00</t>
  </si>
  <si>
    <t>11,44</t>
  </si>
  <si>
    <t>Реализация дополнительных предпрофессиональных программ в области искусств. Музыкальный фольклор. Очная</t>
  </si>
  <si>
    <t>802112О.99.0.ББ55АГ84000</t>
  </si>
  <si>
    <t>434,95</t>
  </si>
  <si>
    <t>9,54</t>
  </si>
  <si>
    <t>0,58</t>
  </si>
  <si>
    <t>2,03</t>
  </si>
  <si>
    <t>2,59</t>
  </si>
  <si>
    <t>0,13</t>
  </si>
  <si>
    <t>0,53</t>
  </si>
  <si>
    <t>2,56</t>
  </si>
  <si>
    <t>7,62</t>
  </si>
  <si>
    <t>10,88</t>
  </si>
  <si>
    <t>2,02</t>
  </si>
  <si>
    <t>Реализация дополнительных предпрофессиональных программ в области искусств. Живопись. Очная</t>
  </si>
  <si>
    <t>802112О.99.0.ББ55АД40000</t>
  </si>
  <si>
    <t>236,07</t>
  </si>
  <si>
    <t>5,01</t>
  </si>
  <si>
    <t>0,31</t>
  </si>
  <si>
    <t>1,07</t>
  </si>
  <si>
    <t>1,40</t>
  </si>
  <si>
    <t>0,07</t>
  </si>
  <si>
    <t>0,28</t>
  </si>
  <si>
    <t>1,38</t>
  </si>
  <si>
    <t>4,15</t>
  </si>
  <si>
    <t>5,93</t>
  </si>
  <si>
    <t>Реализация дополнительных предпрофессиональных программ в области искусств. Декоративно-прикладное творчество. Очная</t>
  </si>
  <si>
    <t>802112О.99.0.ББ55АД96000</t>
  </si>
  <si>
    <t>333,80</t>
  </si>
  <si>
    <t>7,09</t>
  </si>
  <si>
    <t>0,44</t>
  </si>
  <si>
    <t>1,51</t>
  </si>
  <si>
    <t>0,40</t>
  </si>
  <si>
    <t>1,96</t>
  </si>
  <si>
    <t>5,85</t>
  </si>
  <si>
    <t>8,38</t>
  </si>
  <si>
    <t>Реализация дополнительных предпрофессиональных программ в области искусств. Дизайн. Очная</t>
  </si>
  <si>
    <t>802112О.99.0.ББ55АЕ52000</t>
  </si>
  <si>
    <t>369,71</t>
  </si>
  <si>
    <t>7,85</t>
  </si>
  <si>
    <t>0,47</t>
  </si>
  <si>
    <t>1,22</t>
  </si>
  <si>
    <t>2,91</t>
  </si>
  <si>
    <t>2,99</t>
  </si>
  <si>
    <t>0,56</t>
  </si>
  <si>
    <t>6,13</t>
  </si>
  <si>
    <t>21,04</t>
  </si>
  <si>
    <t>Реализация дополнительных предпрофессиональных программ в области искусств. Хореографическое творчество. Очная</t>
  </si>
  <si>
    <t xml:space="preserve">802112О.99.0.ББ55АЖ08000 </t>
  </si>
  <si>
    <t>113,50</t>
  </si>
  <si>
    <t>2,54</t>
  </si>
  <si>
    <t>0,15</t>
  </si>
  <si>
    <t>0,39</t>
  </si>
  <si>
    <t>0,66</t>
  </si>
  <si>
    <t>0,06</t>
  </si>
  <si>
    <t>0,29</t>
  </si>
  <si>
    <t>1,48</t>
  </si>
  <si>
    <t>4,02</t>
  </si>
  <si>
    <t>Реализация дополнительных предпрофессиональных программ в области искусств. Искусство театра. Очная</t>
  </si>
  <si>
    <t>802112О.99.0.ББ55АЗ20000</t>
  </si>
  <si>
    <t>429,14</t>
  </si>
  <si>
    <t>9,02</t>
  </si>
  <si>
    <t>0,57</t>
  </si>
  <si>
    <t>1,94</t>
  </si>
  <si>
    <t>0,52</t>
  </si>
  <si>
    <t>2,52</t>
  </si>
  <si>
    <t>7,52</t>
  </si>
  <si>
    <t>10,76</t>
  </si>
  <si>
    <t>1,62</t>
  </si>
  <si>
    <t>Реализация дополнительных общеразвивающих программ. Художественной. Очная</t>
  </si>
  <si>
    <t>804200О.99.0.ББ52АЕ76000</t>
  </si>
  <si>
    <t>528,17</t>
  </si>
  <si>
    <t>8,37</t>
  </si>
  <si>
    <t>0,11</t>
  </si>
  <si>
    <t>2,49</t>
  </si>
  <si>
    <t>2,70</t>
  </si>
  <si>
    <t>0,17</t>
  </si>
  <si>
    <t>0,63</t>
  </si>
  <si>
    <t>3,10</t>
  </si>
  <si>
    <t>9,23</t>
  </si>
  <si>
    <t>13,25</t>
  </si>
  <si>
    <t>Реализация дополнительных общеразвивающих программ. Дети с ограниченными возможностями здоровья (ОВЗ). Адаптированная образовательная программа. Художественной. Очная</t>
  </si>
  <si>
    <t>804200О.99.0.ББ52АН48000</t>
  </si>
  <si>
    <t>5 283,05</t>
  </si>
  <si>
    <t>163,87</t>
  </si>
  <si>
    <t>1,03</t>
  </si>
  <si>
    <t>25,30</t>
  </si>
  <si>
    <t>31,83</t>
  </si>
  <si>
    <t>6,33</t>
  </si>
  <si>
    <t>31,01</t>
  </si>
  <si>
    <t>92,52</t>
  </si>
  <si>
    <t>132,61</t>
  </si>
  <si>
    <t>Базовые нормативы затрат, отраслевые корректирующие коэффициенты к базовым нормативам затрат на оказание муниципальных услуг дополнительного образования детей в сфере культуры
муниципальными бюджетными и автономными учреждениями, находящимися в ведении главного распорядителя бюджетных средств Администрации города Сургута</t>
  </si>
  <si>
    <t xml:space="preserve"> Базовые нормативы затрат на оказание муниципальных услуг																</t>
  </si>
  <si>
    <t>4,22</t>
  </si>
  <si>
    <t>3,67</t>
  </si>
  <si>
    <t>1,87</t>
  </si>
  <si>
    <t>2,71</t>
  </si>
  <si>
    <t>0,25</t>
  </si>
  <si>
    <t>1,23</t>
  </si>
  <si>
    <t>2,57</t>
  </si>
  <si>
    <t>3,13</t>
  </si>
  <si>
    <t>5,92</t>
  </si>
  <si>
    <t>Базовый норматив затрат
 на оказание муниципальной услуги 
(с учетом коэффициентов 
к группам затрат - при наличии),
руб.</t>
  </si>
  <si>
    <t>затраты на оплату труда 
с начислениями 
на выплаты 
по оплате труда 
и отчислениями 
в профсоюзный комитет работников, принимающих непосредственное участие в оказании муниципальной услуги</t>
  </si>
  <si>
    <t>затраты 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</si>
  <si>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</si>
  <si>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учебно-тренировочные сборы, спортивные соревнования</t>
  </si>
  <si>
    <t>иные затраты, непосредственно связанные 
с оказанием муниципальной услуги</t>
  </si>
  <si>
    <t>затраты на питание детей  в лагере 
с дневным пребыванием детей</t>
  </si>
  <si>
    <t>затраты на оплату труда работников, которые не принимают непосредственного участия в оказании муниципальной услуги 
с начислениями 
на выплаты по оплате труда 
и отчислениями 
в профсоюзный комитет указанных работников</t>
  </si>
  <si>
    <t>затраты 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</si>
  <si>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</si>
  <si>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</si>
  <si>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</si>
  <si>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</si>
  <si>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 а также затраты на аренду указанного имущества, затраты на сервитут</t>
  </si>
  <si>
    <t>затраты 
на содержание объектов особо ценного движимого имущества, а также затраты на аренду указанного имущества</t>
  </si>
  <si>
    <t>Приложение 5
к распоряжению 
Администрации города 
от ________________ №_________</t>
  </si>
  <si>
    <t>Таблица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</si>
</sst>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  <family val="2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 indent="1"/>
    </xf>
    <xf numFmtId="0" fontId="1" fillId="0" borderId="0" xfId="0" applyFont="1"/>
    <xf numFmtId="0" fontId="1" fillId="0" borderId="1" xfId="0" applyNumberFormat="1" applyFont="1" applyBorder="1" applyAlignment="1">
      <alignment horizontal="center" vertical="top"/>
    </xf>
    <xf numFmtId="0" fontId="1" fillId="0" borderId="1" xfId="0" applyNumberFormat="1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left" vertical="top" wrapText="1" indent="1"/>
    </xf>
    <xf numFmtId="0" fontId="1" fillId="0" borderId="1" xfId="0" applyFont="1" applyBorder="1" applyAlignment="1">
      <alignment horizontal="center" vertical="top"/>
    </xf>
    <xf numFmtId="0" fontId="1" fillId="0" borderId="0" xfId="0" applyNumberFormat="1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3" fillId="2" borderId="0" xfId="0" applyNumberFormat="1" applyFont="1" applyFill="1" applyAlignment="1">
      <alignment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Fill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1" fillId="0" borderId="0" xfId="0" applyNumberFormat="1" applyFont="1" applyAlignment="1">
      <alignment horizontal="center" wrapText="1"/>
    </xf>
    <xf numFmtId="0" fontId="3" fillId="0" borderId="7" xfId="0" applyNumberFormat="1" applyFont="1" applyFill="1" applyBorder="1" applyAlignment="1">
      <alignment horizontal="center" vertical="top" wrapText="1"/>
    </xf>
    <xf numFmtId="0" fontId="3" fillId="0" borderId="8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4" xfId="0" applyNumberFormat="1" applyFont="1" applyFill="1" applyBorder="1" applyAlignment="1">
      <alignment horizontal="center" vertical="top" wrapText="1"/>
    </xf>
    <xf numFmtId="0" fontId="3" fillId="0" borderId="5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24"/>
  <sheetViews>
    <sheetView tabSelected="1" zoomScale="70" zoomScaleNormal="100" zoomScaleSheetLayoutView="70" workbookViewId="0">
      <selection activeCell="S6" sqref="S6"/>
    </sheetView>
  </sheetViews>
  <sheetFormatPr defaultColWidth="10.6640625" defaultRowHeight="18.75" x14ac:dyDescent="0.3"/>
  <cols>
    <col min="1" max="1" width="10.5" style="1" customWidth="1"/>
    <col min="2" max="2" width="67.5" style="2" customWidth="1"/>
    <col min="3" max="3" width="43.33203125" style="1" customWidth="1"/>
    <col min="4" max="4" width="21.83203125" style="1" customWidth="1"/>
    <col min="5" max="5" width="24.1640625" style="1" customWidth="1"/>
    <col min="6" max="6" width="27.33203125" style="1" customWidth="1"/>
    <col min="7" max="7" width="25.33203125" style="1" customWidth="1"/>
    <col min="8" max="9" width="24.1640625" style="1" customWidth="1"/>
    <col min="10" max="10" width="19.5" style="1" customWidth="1"/>
    <col min="11" max="11" width="22" style="1" customWidth="1"/>
    <col min="12" max="12" width="28.1640625" style="1" customWidth="1"/>
    <col min="13" max="13" width="27.83203125" style="1" customWidth="1"/>
    <col min="14" max="14" width="24.1640625" style="1" customWidth="1"/>
    <col min="15" max="15" width="19.5" style="1" customWidth="1"/>
    <col min="16" max="16" width="23.6640625" style="1" customWidth="1"/>
    <col min="17" max="17" width="23.33203125" style="1" customWidth="1"/>
    <col min="18" max="18" width="25.33203125" style="1" customWidth="1"/>
    <col min="19" max="19" width="23.6640625" style="1" customWidth="1"/>
    <col min="20" max="16384" width="10.6640625" style="3"/>
  </cols>
  <sheetData>
    <row r="1" spans="1:19" ht="117" customHeight="1" x14ac:dyDescent="0.35">
      <c r="L1" s="9"/>
      <c r="M1" s="9"/>
      <c r="N1" s="9"/>
      <c r="O1" s="9"/>
      <c r="Q1" s="15" t="s">
        <v>202</v>
      </c>
      <c r="R1" s="15"/>
      <c r="S1" s="15"/>
    </row>
    <row r="2" spans="1:19" ht="18.75" customHeight="1" x14ac:dyDescent="0.3"/>
    <row r="3" spans="1:19" ht="18.75" customHeight="1" x14ac:dyDescent="0.3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</row>
    <row r="4" spans="1:19" ht="52.5" customHeight="1" x14ac:dyDescent="0.3">
      <c r="A4" s="16" t="s">
        <v>176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</row>
    <row r="5" spans="1:19" ht="20.2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</row>
    <row r="6" spans="1:19" ht="23.25" customHeight="1" x14ac:dyDescent="0.3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4" t="s">
        <v>203</v>
      </c>
    </row>
    <row r="7" spans="1:19" ht="31.5" customHeight="1" x14ac:dyDescent="0.3">
      <c r="A7" s="16" t="s">
        <v>177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</row>
    <row r="8" spans="1:19" ht="18.75" customHeight="1" x14ac:dyDescent="0.3"/>
    <row r="9" spans="1:19" s="11" customFormat="1" ht="16.5" customHeight="1" x14ac:dyDescent="0.25">
      <c r="A9" s="18" t="s">
        <v>0</v>
      </c>
      <c r="B9" s="20" t="s">
        <v>1</v>
      </c>
      <c r="C9" s="20" t="s">
        <v>2</v>
      </c>
      <c r="D9" s="20" t="s">
        <v>3</v>
      </c>
      <c r="E9" s="20" t="s">
        <v>187</v>
      </c>
      <c r="F9" s="22" t="s">
        <v>4</v>
      </c>
      <c r="G9" s="23"/>
      <c r="H9" s="23"/>
      <c r="I9" s="23"/>
      <c r="J9" s="23"/>
      <c r="K9" s="24"/>
      <c r="L9" s="22" t="s">
        <v>5</v>
      </c>
      <c r="M9" s="23"/>
      <c r="N9" s="23"/>
      <c r="O9" s="23"/>
      <c r="P9" s="23"/>
      <c r="Q9" s="23"/>
      <c r="R9" s="23"/>
      <c r="S9" s="24"/>
    </row>
    <row r="10" spans="1:19" s="13" customFormat="1" ht="258" customHeight="1" x14ac:dyDescent="0.2">
      <c r="A10" s="19"/>
      <c r="B10" s="21"/>
      <c r="C10" s="21"/>
      <c r="D10" s="21"/>
      <c r="E10" s="21"/>
      <c r="F10" s="12" t="s">
        <v>188</v>
      </c>
      <c r="G10" s="12" t="s">
        <v>189</v>
      </c>
      <c r="H10" s="12" t="s">
        <v>190</v>
      </c>
      <c r="I10" s="12" t="s">
        <v>191</v>
      </c>
      <c r="J10" s="12" t="s">
        <v>193</v>
      </c>
      <c r="K10" s="12" t="s">
        <v>192</v>
      </c>
      <c r="L10" s="12" t="s">
        <v>194</v>
      </c>
      <c r="M10" s="12" t="s">
        <v>195</v>
      </c>
      <c r="N10" s="12" t="s">
        <v>196</v>
      </c>
      <c r="O10" s="12" t="s">
        <v>197</v>
      </c>
      <c r="P10" s="12" t="s">
        <v>198</v>
      </c>
      <c r="Q10" s="12" t="s">
        <v>199</v>
      </c>
      <c r="R10" s="12" t="s">
        <v>200</v>
      </c>
      <c r="S10" s="12" t="s">
        <v>201</v>
      </c>
    </row>
    <row r="11" spans="1:19" x14ac:dyDescent="0.3">
      <c r="A11" s="4" t="s">
        <v>6</v>
      </c>
      <c r="B11" s="4" t="s">
        <v>7</v>
      </c>
      <c r="C11" s="4" t="s">
        <v>8</v>
      </c>
      <c r="D11" s="4" t="s">
        <v>9</v>
      </c>
      <c r="E11" s="5">
        <v>5</v>
      </c>
      <c r="F11" s="4" t="s">
        <v>10</v>
      </c>
      <c r="G11" s="4" t="s">
        <v>11</v>
      </c>
      <c r="H11" s="4" t="s">
        <v>12</v>
      </c>
      <c r="I11" s="4" t="s">
        <v>13</v>
      </c>
      <c r="J11" s="4" t="s">
        <v>14</v>
      </c>
      <c r="K11" s="4" t="s">
        <v>15</v>
      </c>
      <c r="L11" s="4" t="s">
        <v>16</v>
      </c>
      <c r="M11" s="4" t="s">
        <v>17</v>
      </c>
      <c r="N11" s="4" t="s">
        <v>18</v>
      </c>
      <c r="O11" s="4" t="s">
        <v>19</v>
      </c>
      <c r="P11" s="4" t="s">
        <v>20</v>
      </c>
      <c r="Q11" s="4" t="s">
        <v>21</v>
      </c>
      <c r="R11" s="4" t="s">
        <v>22</v>
      </c>
      <c r="S11" s="4" t="s">
        <v>23</v>
      </c>
    </row>
    <row r="12" spans="1:19" ht="60.75" customHeight="1" x14ac:dyDescent="0.3">
      <c r="A12" s="6">
        <v>1</v>
      </c>
      <c r="B12" s="7" t="s">
        <v>25</v>
      </c>
      <c r="C12" s="5" t="s">
        <v>26</v>
      </c>
      <c r="D12" s="8" t="s">
        <v>27</v>
      </c>
      <c r="E12" s="4">
        <f t="shared" ref="E12:E24" si="0">F12+G12+H12+I12+J12+K12+M12+N12+O12+P12+Q12+R12+S12+T12+L12</f>
        <v>605.16999999999996</v>
      </c>
      <c r="F12" s="4" t="s">
        <v>28</v>
      </c>
      <c r="G12" s="4" t="s">
        <v>29</v>
      </c>
      <c r="H12" s="4" t="s">
        <v>30</v>
      </c>
      <c r="I12" s="4" t="s">
        <v>24</v>
      </c>
      <c r="J12" s="4" t="s">
        <v>24</v>
      </c>
      <c r="K12" s="4" t="s">
        <v>31</v>
      </c>
      <c r="L12" s="4">
        <v>232.42</v>
      </c>
      <c r="M12" s="4" t="s">
        <v>32</v>
      </c>
      <c r="N12" s="4" t="s">
        <v>33</v>
      </c>
      <c r="O12" s="4" t="s">
        <v>34</v>
      </c>
      <c r="P12" s="4" t="s">
        <v>35</v>
      </c>
      <c r="Q12" s="4" t="s">
        <v>36</v>
      </c>
      <c r="R12" s="4" t="s">
        <v>37</v>
      </c>
      <c r="S12" s="4" t="s">
        <v>97</v>
      </c>
    </row>
    <row r="13" spans="1:19" ht="60.75" customHeight="1" x14ac:dyDescent="0.3">
      <c r="A13" s="6">
        <v>2</v>
      </c>
      <c r="B13" s="7" t="s">
        <v>38</v>
      </c>
      <c r="C13" s="5" t="s">
        <v>39</v>
      </c>
      <c r="D13" s="8" t="s">
        <v>27</v>
      </c>
      <c r="E13" s="4">
        <f t="shared" si="0"/>
        <v>1260.31</v>
      </c>
      <c r="F13" s="4" t="s">
        <v>40</v>
      </c>
      <c r="G13" s="4" t="s">
        <v>41</v>
      </c>
      <c r="H13" s="4" t="s">
        <v>42</v>
      </c>
      <c r="I13" s="4" t="s">
        <v>24</v>
      </c>
      <c r="J13" s="4" t="s">
        <v>24</v>
      </c>
      <c r="K13" s="4" t="s">
        <v>43</v>
      </c>
      <c r="L13" s="4">
        <v>484.07</v>
      </c>
      <c r="M13" s="4" t="s">
        <v>44</v>
      </c>
      <c r="N13" s="4" t="s">
        <v>45</v>
      </c>
      <c r="O13" s="4" t="s">
        <v>46</v>
      </c>
      <c r="P13" s="4" t="s">
        <v>47</v>
      </c>
      <c r="Q13" s="4" t="s">
        <v>48</v>
      </c>
      <c r="R13" s="4" t="s">
        <v>49</v>
      </c>
      <c r="S13" s="4" t="s">
        <v>178</v>
      </c>
    </row>
    <row r="14" spans="1:19" ht="60.75" customHeight="1" x14ac:dyDescent="0.3">
      <c r="A14" s="6">
        <v>3</v>
      </c>
      <c r="B14" s="7" t="s">
        <v>50</v>
      </c>
      <c r="C14" s="5" t="s">
        <v>51</v>
      </c>
      <c r="D14" s="8" t="s">
        <v>27</v>
      </c>
      <c r="E14" s="4">
        <f t="shared" si="0"/>
        <v>1093.6500000000001</v>
      </c>
      <c r="F14" s="4" t="s">
        <v>52</v>
      </c>
      <c r="G14" s="4" t="s">
        <v>53</v>
      </c>
      <c r="H14" s="4" t="s">
        <v>54</v>
      </c>
      <c r="I14" s="4" t="s">
        <v>24</v>
      </c>
      <c r="J14" s="4" t="s">
        <v>24</v>
      </c>
      <c r="K14" s="4" t="s">
        <v>55</v>
      </c>
      <c r="L14" s="4">
        <v>419.97</v>
      </c>
      <c r="M14" s="4" t="s">
        <v>56</v>
      </c>
      <c r="N14" s="4" t="s">
        <v>57</v>
      </c>
      <c r="O14" s="4" t="s">
        <v>58</v>
      </c>
      <c r="P14" s="4" t="s">
        <v>59</v>
      </c>
      <c r="Q14" s="4" t="s">
        <v>60</v>
      </c>
      <c r="R14" s="4" t="s">
        <v>61</v>
      </c>
      <c r="S14" s="4" t="s">
        <v>179</v>
      </c>
    </row>
    <row r="15" spans="1:19" ht="60.75" customHeight="1" x14ac:dyDescent="0.3">
      <c r="A15" s="6">
        <v>4</v>
      </c>
      <c r="B15" s="7" t="s">
        <v>62</v>
      </c>
      <c r="C15" s="5" t="s">
        <v>63</v>
      </c>
      <c r="D15" s="8" t="s">
        <v>27</v>
      </c>
      <c r="E15" s="4">
        <f t="shared" si="0"/>
        <v>555.19000000000005</v>
      </c>
      <c r="F15" s="4" t="s">
        <v>64</v>
      </c>
      <c r="G15" s="4" t="s">
        <v>65</v>
      </c>
      <c r="H15" s="4" t="s">
        <v>34</v>
      </c>
      <c r="I15" s="4" t="s">
        <v>24</v>
      </c>
      <c r="J15" s="4" t="s">
        <v>24</v>
      </c>
      <c r="K15" s="4" t="s">
        <v>66</v>
      </c>
      <c r="L15" s="4">
        <v>213.2</v>
      </c>
      <c r="M15" s="4" t="s">
        <v>67</v>
      </c>
      <c r="N15" s="4" t="s">
        <v>68</v>
      </c>
      <c r="O15" s="4" t="s">
        <v>69</v>
      </c>
      <c r="P15" s="4" t="s">
        <v>70</v>
      </c>
      <c r="Q15" s="4" t="s">
        <v>71</v>
      </c>
      <c r="R15" s="4" t="s">
        <v>72</v>
      </c>
      <c r="S15" s="4" t="s">
        <v>180</v>
      </c>
    </row>
    <row r="16" spans="1:19" ht="60.75" customHeight="1" x14ac:dyDescent="0.3">
      <c r="A16" s="6">
        <v>5</v>
      </c>
      <c r="B16" s="7" t="s">
        <v>73</v>
      </c>
      <c r="C16" s="5" t="s">
        <v>74</v>
      </c>
      <c r="D16" s="8" t="s">
        <v>27</v>
      </c>
      <c r="E16" s="4">
        <f t="shared" si="0"/>
        <v>806.72</v>
      </c>
      <c r="F16" s="4" t="s">
        <v>75</v>
      </c>
      <c r="G16" s="4" t="s">
        <v>76</v>
      </c>
      <c r="H16" s="4" t="s">
        <v>77</v>
      </c>
      <c r="I16" s="4" t="s">
        <v>24</v>
      </c>
      <c r="J16" s="4" t="s">
        <v>24</v>
      </c>
      <c r="K16" s="4" t="s">
        <v>78</v>
      </c>
      <c r="L16" s="4">
        <v>309.85000000000002</v>
      </c>
      <c r="M16" s="4" t="s">
        <v>79</v>
      </c>
      <c r="N16" s="4" t="s">
        <v>80</v>
      </c>
      <c r="O16" s="4" t="s">
        <v>81</v>
      </c>
      <c r="P16" s="4" t="s">
        <v>82</v>
      </c>
      <c r="Q16" s="4" t="s">
        <v>83</v>
      </c>
      <c r="R16" s="4" t="s">
        <v>84</v>
      </c>
      <c r="S16" s="4" t="s">
        <v>181</v>
      </c>
    </row>
    <row r="17" spans="1:19" ht="60.75" customHeight="1" x14ac:dyDescent="0.3">
      <c r="A17" s="6">
        <v>6</v>
      </c>
      <c r="B17" s="7" t="s">
        <v>85</v>
      </c>
      <c r="C17" s="5" t="s">
        <v>86</v>
      </c>
      <c r="D17" s="8" t="s">
        <v>27</v>
      </c>
      <c r="E17" s="4">
        <f t="shared" si="0"/>
        <v>769.4799999999999</v>
      </c>
      <c r="F17" s="4" t="s">
        <v>87</v>
      </c>
      <c r="G17" s="4" t="s">
        <v>88</v>
      </c>
      <c r="H17" s="4" t="s">
        <v>89</v>
      </c>
      <c r="I17" s="4" t="s">
        <v>24</v>
      </c>
      <c r="J17" s="4" t="s">
        <v>24</v>
      </c>
      <c r="K17" s="4" t="s">
        <v>90</v>
      </c>
      <c r="L17" s="4">
        <v>295.48</v>
      </c>
      <c r="M17" s="4" t="s">
        <v>91</v>
      </c>
      <c r="N17" s="4" t="s">
        <v>92</v>
      </c>
      <c r="O17" s="4" t="s">
        <v>93</v>
      </c>
      <c r="P17" s="4" t="s">
        <v>94</v>
      </c>
      <c r="Q17" s="4" t="s">
        <v>95</v>
      </c>
      <c r="R17" s="4" t="s">
        <v>96</v>
      </c>
      <c r="S17" s="4" t="s">
        <v>91</v>
      </c>
    </row>
    <row r="18" spans="1:19" ht="60.75" customHeight="1" x14ac:dyDescent="0.3">
      <c r="A18" s="6">
        <v>7</v>
      </c>
      <c r="B18" s="7" t="s">
        <v>98</v>
      </c>
      <c r="C18" s="5" t="s">
        <v>99</v>
      </c>
      <c r="D18" s="8" t="s">
        <v>27</v>
      </c>
      <c r="E18" s="4">
        <f t="shared" si="0"/>
        <v>416.28999999999996</v>
      </c>
      <c r="F18" s="4" t="s">
        <v>100</v>
      </c>
      <c r="G18" s="4" t="s">
        <v>101</v>
      </c>
      <c r="H18" s="4" t="s">
        <v>102</v>
      </c>
      <c r="I18" s="4" t="s">
        <v>24</v>
      </c>
      <c r="J18" s="4" t="s">
        <v>24</v>
      </c>
      <c r="K18" s="4" t="s">
        <v>103</v>
      </c>
      <c r="L18" s="4">
        <v>160.37</v>
      </c>
      <c r="M18" s="4" t="s">
        <v>104</v>
      </c>
      <c r="N18" s="4" t="s">
        <v>105</v>
      </c>
      <c r="O18" s="4" t="s">
        <v>106</v>
      </c>
      <c r="P18" s="4" t="s">
        <v>107</v>
      </c>
      <c r="Q18" s="4" t="s">
        <v>108</v>
      </c>
      <c r="R18" s="4" t="s">
        <v>109</v>
      </c>
      <c r="S18" s="4" t="s">
        <v>182</v>
      </c>
    </row>
    <row r="19" spans="1:19" ht="60.75" customHeight="1" x14ac:dyDescent="0.3">
      <c r="A19" s="6">
        <v>8</v>
      </c>
      <c r="B19" s="7" t="s">
        <v>110</v>
      </c>
      <c r="C19" s="5" t="s">
        <v>111</v>
      </c>
      <c r="D19" s="8" t="s">
        <v>27</v>
      </c>
      <c r="E19" s="4">
        <f t="shared" si="0"/>
        <v>588.66999999999996</v>
      </c>
      <c r="F19" s="4" t="s">
        <v>112</v>
      </c>
      <c r="G19" s="4" t="s">
        <v>113</v>
      </c>
      <c r="H19" s="4" t="s">
        <v>114</v>
      </c>
      <c r="I19" s="4" t="s">
        <v>24</v>
      </c>
      <c r="J19" s="4" t="s">
        <v>24</v>
      </c>
      <c r="K19" s="4" t="s">
        <v>115</v>
      </c>
      <c r="L19" s="4">
        <v>226.76</v>
      </c>
      <c r="M19" s="4" t="s">
        <v>35</v>
      </c>
      <c r="N19" s="4" t="s">
        <v>33</v>
      </c>
      <c r="O19" s="4" t="s">
        <v>116</v>
      </c>
      <c r="P19" s="4" t="s">
        <v>117</v>
      </c>
      <c r="Q19" s="4" t="s">
        <v>118</v>
      </c>
      <c r="R19" s="4" t="s">
        <v>119</v>
      </c>
      <c r="S19" s="4" t="s">
        <v>69</v>
      </c>
    </row>
    <row r="20" spans="1:19" ht="60.75" customHeight="1" x14ac:dyDescent="0.3">
      <c r="A20" s="6">
        <v>9</v>
      </c>
      <c r="B20" s="7" t="s">
        <v>120</v>
      </c>
      <c r="C20" s="5" t="s">
        <v>121</v>
      </c>
      <c r="D20" s="8" t="s">
        <v>27</v>
      </c>
      <c r="E20" s="4">
        <f t="shared" si="0"/>
        <v>664.83</v>
      </c>
      <c r="F20" s="4" t="s">
        <v>122</v>
      </c>
      <c r="G20" s="4" t="s">
        <v>123</v>
      </c>
      <c r="H20" s="4" t="s">
        <v>124</v>
      </c>
      <c r="I20" s="4" t="s">
        <v>24</v>
      </c>
      <c r="J20" s="4" t="s">
        <v>24</v>
      </c>
      <c r="K20" s="4" t="s">
        <v>125</v>
      </c>
      <c r="L20" s="4">
        <v>251.15</v>
      </c>
      <c r="M20" s="4" t="s">
        <v>126</v>
      </c>
      <c r="N20" s="4" t="s">
        <v>116</v>
      </c>
      <c r="O20" s="4" t="s">
        <v>127</v>
      </c>
      <c r="P20" s="4" t="s">
        <v>128</v>
      </c>
      <c r="Q20" s="4" t="s">
        <v>129</v>
      </c>
      <c r="R20" s="4" t="s">
        <v>130</v>
      </c>
      <c r="S20" s="4" t="s">
        <v>116</v>
      </c>
    </row>
    <row r="21" spans="1:19" ht="60.75" customHeight="1" x14ac:dyDescent="0.3">
      <c r="A21" s="6">
        <v>10</v>
      </c>
      <c r="B21" s="7" t="s">
        <v>131</v>
      </c>
      <c r="C21" s="5" t="s">
        <v>132</v>
      </c>
      <c r="D21" s="8" t="s">
        <v>27</v>
      </c>
      <c r="E21" s="4">
        <f t="shared" si="0"/>
        <v>201.83000000000004</v>
      </c>
      <c r="F21" s="4" t="s">
        <v>133</v>
      </c>
      <c r="G21" s="4" t="s">
        <v>134</v>
      </c>
      <c r="H21" s="4" t="s">
        <v>135</v>
      </c>
      <c r="I21" s="4" t="s">
        <v>24</v>
      </c>
      <c r="J21" s="4" t="s">
        <v>24</v>
      </c>
      <c r="K21" s="4" t="s">
        <v>136</v>
      </c>
      <c r="L21" s="4">
        <v>77.11</v>
      </c>
      <c r="M21" s="4" t="s">
        <v>137</v>
      </c>
      <c r="N21" s="4" t="s">
        <v>138</v>
      </c>
      <c r="O21" s="4" t="s">
        <v>139</v>
      </c>
      <c r="P21" s="4" t="s">
        <v>116</v>
      </c>
      <c r="Q21" s="4" t="s">
        <v>140</v>
      </c>
      <c r="R21" s="4" t="s">
        <v>141</v>
      </c>
      <c r="S21" s="4" t="s">
        <v>183</v>
      </c>
    </row>
    <row r="22" spans="1:19" ht="60.75" customHeight="1" x14ac:dyDescent="0.3">
      <c r="A22" s="6">
        <v>11</v>
      </c>
      <c r="B22" s="7" t="s">
        <v>142</v>
      </c>
      <c r="C22" s="5" t="s">
        <v>143</v>
      </c>
      <c r="D22" s="8" t="s">
        <v>27</v>
      </c>
      <c r="E22" s="4">
        <f t="shared" si="0"/>
        <v>758.77999999999986</v>
      </c>
      <c r="F22" s="4" t="s">
        <v>144</v>
      </c>
      <c r="G22" s="4" t="s">
        <v>145</v>
      </c>
      <c r="H22" s="4" t="s">
        <v>146</v>
      </c>
      <c r="I22" s="4" t="s">
        <v>24</v>
      </c>
      <c r="J22" s="4" t="s">
        <v>24</v>
      </c>
      <c r="K22" s="4" t="s">
        <v>147</v>
      </c>
      <c r="L22" s="4">
        <v>291.52999999999997</v>
      </c>
      <c r="M22" s="4" t="s">
        <v>94</v>
      </c>
      <c r="N22" s="4" t="s">
        <v>92</v>
      </c>
      <c r="O22" s="4" t="s">
        <v>148</v>
      </c>
      <c r="P22" s="4" t="s">
        <v>149</v>
      </c>
      <c r="Q22" s="4" t="s">
        <v>150</v>
      </c>
      <c r="R22" s="4" t="s">
        <v>151</v>
      </c>
      <c r="S22" s="4" t="s">
        <v>184</v>
      </c>
    </row>
    <row r="23" spans="1:19" ht="60.75" customHeight="1" x14ac:dyDescent="0.3">
      <c r="A23" s="6">
        <v>12</v>
      </c>
      <c r="B23" s="7" t="s">
        <v>153</v>
      </c>
      <c r="C23" s="5" t="s">
        <v>154</v>
      </c>
      <c r="D23" s="8" t="s">
        <v>27</v>
      </c>
      <c r="E23" s="4">
        <f t="shared" si="0"/>
        <v>930.15000000000009</v>
      </c>
      <c r="F23" s="4" t="s">
        <v>155</v>
      </c>
      <c r="G23" s="4" t="s">
        <v>156</v>
      </c>
      <c r="H23" s="4" t="s">
        <v>157</v>
      </c>
      <c r="I23" s="4" t="s">
        <v>24</v>
      </c>
      <c r="J23" s="4" t="s">
        <v>24</v>
      </c>
      <c r="K23" s="4" t="s">
        <v>158</v>
      </c>
      <c r="L23" s="4">
        <v>358.8</v>
      </c>
      <c r="M23" s="4" t="s">
        <v>159</v>
      </c>
      <c r="N23" s="4" t="s">
        <v>160</v>
      </c>
      <c r="O23" s="4" t="s">
        <v>161</v>
      </c>
      <c r="P23" s="4" t="s">
        <v>162</v>
      </c>
      <c r="Q23" s="4" t="s">
        <v>163</v>
      </c>
      <c r="R23" s="4" t="s">
        <v>164</v>
      </c>
      <c r="S23" s="4" t="s">
        <v>185</v>
      </c>
    </row>
    <row r="24" spans="1:19" ht="99" customHeight="1" x14ac:dyDescent="0.3">
      <c r="A24" s="6">
        <v>13</v>
      </c>
      <c r="B24" s="7" t="s">
        <v>165</v>
      </c>
      <c r="C24" s="5" t="s">
        <v>166</v>
      </c>
      <c r="D24" s="8" t="s">
        <v>27</v>
      </c>
      <c r="E24" s="4">
        <f t="shared" si="0"/>
        <v>9364.0400000000009</v>
      </c>
      <c r="F24" s="4" t="s">
        <v>167</v>
      </c>
      <c r="G24" s="4" t="s">
        <v>168</v>
      </c>
      <c r="H24" s="4" t="s">
        <v>169</v>
      </c>
      <c r="I24" s="4" t="s">
        <v>24</v>
      </c>
      <c r="J24" s="4" t="s">
        <v>24</v>
      </c>
      <c r="K24" s="4" t="s">
        <v>170</v>
      </c>
      <c r="L24" s="4">
        <v>3588.95</v>
      </c>
      <c r="M24" s="4" t="s">
        <v>171</v>
      </c>
      <c r="N24" s="4" t="s">
        <v>152</v>
      </c>
      <c r="O24" s="4" t="s">
        <v>172</v>
      </c>
      <c r="P24" s="4" t="s">
        <v>173</v>
      </c>
      <c r="Q24" s="4" t="s">
        <v>174</v>
      </c>
      <c r="R24" s="4" t="s">
        <v>175</v>
      </c>
      <c r="S24" s="4" t="s">
        <v>186</v>
      </c>
    </row>
  </sheetData>
  <mergeCells count="11">
    <mergeCell ref="L9:S9"/>
    <mergeCell ref="Q1:S1"/>
    <mergeCell ref="A4:S4"/>
    <mergeCell ref="A7:S7"/>
    <mergeCell ref="A3:O3"/>
    <mergeCell ref="A9:A10"/>
    <mergeCell ref="B9:B10"/>
    <mergeCell ref="C9:C10"/>
    <mergeCell ref="D9:D10"/>
    <mergeCell ref="E9:E10"/>
    <mergeCell ref="F9:K9"/>
  </mergeCells>
  <pageMargins left="1.1811023622047245" right="0.39370078740157483" top="0.78740157480314965" bottom="0.78740157480314965" header="0.39370078740157483" footer="0"/>
  <pageSetup paperSize="9" scale="23" firstPageNumber="22" fitToWidth="0" fitToHeight="0" pageOrder="overThenDown" orientation="landscape" useFirstPageNumber="1" r:id="rId1"/>
  <headerFooter alignWithMargins="0">
    <oddHeader>&amp;C&amp;"Times New Roman,обычный"&amp;18&amp;P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2025-03-21T10:40:22Z</cp:lastPrinted>
  <dcterms:created xsi:type="dcterms:W3CDTF">2025-03-21T10:40:22Z</dcterms:created>
  <dcterms:modified xsi:type="dcterms:W3CDTF">2025-12-22T06:07:13Z</dcterms:modified>
</cp:coreProperties>
</file>